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45" windowWidth="18420" windowHeight="11640" tabRatio="922" activeTab="6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5725" refMode="R1C1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105" l="1"/>
  <c r="E105" s="1"/>
  <c r="H438"/>
  <c r="E438" s="1"/>
  <c r="H441"/>
  <c r="E441" s="1"/>
  <c r="H411"/>
  <c r="E411" s="1"/>
  <c r="H14"/>
  <c r="E14" s="1"/>
  <c r="H114"/>
  <c r="E114" s="1"/>
  <c r="H123"/>
  <c r="E123" s="1"/>
  <c r="H450"/>
  <c r="E450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<sst xmlns="http://schemas.openxmlformats.org/spreadsheetml/2006/main" count="776" uniqueCount="737">
  <si>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</si>
  <si>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</si>
  <si>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</si>
  <si>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</si>
  <si>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</si>
  <si>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</si>
  <si>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</si>
  <si>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</si>
  <si>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</si>
  <si>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</si>
  <si>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</si>
  <si>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</si>
  <si>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</si>
  <si>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</si>
  <si>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</si>
  <si>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</si>
  <si>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</si>
  <si>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</si>
  <si>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</si>
  <si>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</si>
  <si>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</si>
  <si>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</si>
  <si>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</si>
  <si>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</si>
  <si>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</si>
  <si>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</si>
  <si>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</si>
  <si>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</si>
  <si>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</si>
  <si>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</si>
  <si>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</si>
  <si>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</si>
  <si>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</si>
  <si>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</si>
  <si>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</si>
  <si>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</si>
  <si>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</si>
  <si>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</si>
  <si>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</si>
  <si>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</si>
  <si>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</si>
  <si>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</si>
  <si>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</si>
  <si>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</si>
  <si>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</si>
  <si>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</si>
  <si>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</si>
  <si>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</si>
  <si>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</si>
  <si>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</si>
  <si>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</si>
  <si>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</si>
  <si>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</si>
  <si>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</si>
  <si>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</si>
  <si>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</si>
  <si>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</si>
  <si>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</si>
  <si>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</si>
  <si>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</si>
  <si>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</si>
  <si>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</si>
  <si>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</si>
  <si>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</si>
  <si>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</si>
  <si>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</si>
  <si>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</si>
  <si>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</si>
  <si>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</si>
  <si>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</si>
  <si>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</si>
  <si>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</si>
  <si>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</si>
  <si>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</si>
  <si>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</si>
  <si>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</si>
  <si>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</si>
  <si>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</si>
  <si>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</si>
  <si>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</si>
  <si>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</si>
  <si>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</si>
  <si>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</si>
  <si>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</si>
  <si>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</si>
  <si>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</si>
  <si>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</si>
  <si>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</si>
  <si>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</si>
  <si>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</si>
  <si>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</si>
  <si>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</si>
  <si>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</si>
  <si>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</si>
  <si>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</si>
  <si>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</si>
  <si>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</si>
  <si>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</si>
  <si>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</si>
  <si>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</si>
  <si>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</si>
  <si>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</si>
  <si>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</si>
  <si>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</si>
  <si>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</si>
  <si>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</si>
  <si>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</si>
  <si>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</si>
  <si>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</si>
  <si>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</si>
  <si>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</si>
  <si>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</si>
  <si>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</si>
  <si>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</si>
  <si>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</si>
  <si>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</si>
  <si>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</si>
  <si>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</si>
  <si>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</si>
  <si>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</si>
  <si>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</si>
  <si>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</si>
  <si>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</si>
  <si>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</si>
  <si>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</si>
  <si>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</si>
  <si>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</si>
  <si>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</si>
  <si>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</si>
  <si>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</si>
  <si>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</si>
  <si>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</si>
  <si>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</si>
  <si>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</si>
  <si>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</si>
  <si>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</si>
  <si>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</si>
  <si>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</si>
  <si>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</si>
  <si>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</si>
  <si>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</si>
  <si>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</si>
  <si>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</si>
  <si>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</si>
  <si>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</si>
  <si>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</si>
  <si>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</si>
  <si>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</si>
  <si>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</si>
  <si>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</si>
  <si>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</si>
  <si>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</si>
  <si>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</si>
  <si>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</si>
  <si>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</si>
  <si>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</si>
  <si>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</si>
  <si>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</si>
  <si>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</si>
  <si>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</si>
  <si>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</si>
  <si>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</si>
  <si>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</si>
  <si>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</si>
  <si>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</si>
  <si>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</si>
  <si>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</si>
  <si>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</si>
  <si>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</si>
  <si>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</si>
  <si>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</si>
  <si>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</si>
  <si>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</si>
  <si>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</si>
  <si>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</si>
  <si>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</si>
  <si>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</si>
  <si>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</si>
  <si>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</si>
  <si>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</si>
  <si>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</si>
  <si>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</si>
  <si>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</si>
  <si>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</si>
  <si>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</si>
  <si>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</si>
  <si>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</si>
  <si>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</si>
  <si>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</si>
  <si>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</si>
  <si>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</si>
  <si>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</si>
  <si>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</si>
  <si>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</si>
  <si>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</si>
  <si>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</si>
  <si>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</si>
  <si>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</si>
  <si>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</si>
  <si>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</si>
  <si>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</si>
  <si>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</si>
  <si>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</si>
  <si>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</si>
  <si>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</si>
  <si>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</si>
  <si>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</si>
  <si>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</si>
  <si>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</si>
  <si>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</si>
  <si>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</si>
  <si>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</si>
  <si>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</si>
  <si>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</si>
  <si>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</si>
  <si>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</si>
  <si>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</si>
  <si>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</si>
  <si>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</si>
  <si>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</si>
  <si>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</si>
  <si>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</si>
  <si>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</si>
  <si>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</si>
  <si>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</si>
  <si>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</si>
  <si>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</si>
  <si>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</si>
  <si>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</si>
  <si>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</si>
  <si>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</si>
  <si>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</si>
  <si>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</si>
  <si>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</si>
  <si>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</si>
  <si>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</si>
  <si>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</si>
  <si>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</si>
  <si>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</si>
  <si>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</si>
  <si>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</si>
  <si>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</si>
  <si>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</si>
  <si>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</si>
  <si>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</si>
  <si>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</si>
  <si>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</si>
  <si>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</si>
  <si>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</si>
  <si>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</si>
  <si>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</si>
  <si>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</si>
  <si>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</si>
  <si>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</si>
  <si>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</si>
  <si>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</si>
  <si>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</si>
  <si>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</si>
  <si>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</si>
  <si>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</si>
  <si>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</si>
  <si>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</si>
  <si>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</si>
  <si>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</si>
  <si>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</si>
  <si>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</si>
  <si>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</si>
  <si>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</si>
  <si>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</si>
  <si>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</si>
  <si>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</si>
  <si>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</si>
  <si>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</si>
  <si>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</si>
  <si>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</si>
  <si>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</si>
  <si>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</si>
  <si>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</si>
  <si>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</si>
  <si>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</si>
  <si>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</si>
  <si>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</si>
  <si>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</si>
  <si>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</si>
  <si>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</si>
  <si>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</si>
  <si>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</si>
  <si>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</si>
  <si>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</si>
  <si>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</si>
  <si>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</si>
  <si>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</si>
  <si>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</si>
  <si>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</si>
  <si>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</si>
  <si>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</si>
  <si>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</si>
  <si>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</si>
  <si>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</si>
  <si>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</si>
  <si>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</si>
  <si>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</si>
  <si>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</si>
  <si>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</si>
  <si>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</si>
  <si>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</si>
  <si>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</si>
  <si>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</si>
  <si>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</si>
  <si>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</si>
  <si>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</si>
  <si>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</si>
  <si>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</si>
  <si>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</si>
  <si>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</si>
  <si>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</si>
  <si>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</si>
  <si>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</si>
  <si>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</si>
  <si>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</si>
  <si>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</si>
  <si>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</si>
  <si>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</si>
  <si>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</si>
  <si>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</si>
  <si>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</si>
  <si>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</si>
  <si>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</si>
  <si>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</si>
  <si>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</si>
  <si>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</si>
  <si>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</si>
  <si>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</si>
  <si>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</si>
  <si>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</si>
  <si>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</si>
  <si>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</si>
  <si>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</si>
  <si>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</si>
  <si>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</si>
  <si>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</si>
  <si>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</si>
  <si>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</si>
  <si>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</si>
  <si>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</si>
  <si>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</si>
  <si>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</si>
  <si>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</si>
  <si>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</si>
  <si>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</si>
  <si>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</si>
  <si>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</si>
  <si>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</si>
  <si>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</si>
  <si>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</si>
  <si>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</si>
  <si>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</si>
  <si>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</si>
  <si>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</si>
  <si>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</si>
  <si>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</si>
  <si>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</si>
  <si>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</si>
  <si>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</si>
  <si>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</si>
  <si>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</si>
  <si>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</si>
  <si>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</si>
  <si>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</si>
  <si>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</si>
  <si>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</si>
  <si>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</si>
  <si>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</si>
  <si>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</si>
  <si>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</si>
  <si>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</si>
  <si>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</si>
  <si>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</si>
  <si>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</si>
  <si>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</si>
  <si>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</si>
  <si>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</si>
  <si>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</si>
  <si>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</si>
  <si>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</si>
  <si>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</si>
  <si>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</si>
  <si>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</si>
  <si>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</si>
  <si>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</si>
  <si>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</si>
  <si>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</si>
  <si>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</si>
  <si>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</si>
  <si>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</si>
  <si>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</si>
  <si>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</si>
  <si>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</si>
  <si>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</si>
  <si>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</si>
  <si>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</si>
  <si>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</si>
  <si>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</si>
  <si>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</si>
  <si>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</si>
  <si>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</si>
  <si>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</si>
  <si>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</si>
  <si>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</si>
  <si>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</si>
  <si>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</si>
  <si>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</si>
  <si>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</si>
  <si>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</si>
  <si>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</si>
  <si>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</si>
  <si>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</si>
  <si>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</si>
  <si>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</si>
  <si>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</si>
  <si>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</si>
  <si>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</si>
  <si>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</si>
  <si>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</si>
  <si>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</si>
  <si>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</si>
  <si>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</si>
  <si>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</si>
  <si>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</si>
  <si>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</si>
  <si>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</si>
  <si>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</si>
  <si>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</si>
  <si>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</si>
  <si>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</si>
  <si>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</si>
  <si>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</si>
  <si>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</si>
  <si>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</si>
  <si>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</si>
  <si>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</si>
  <si>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</si>
  <si>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</si>
  <si>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</si>
  <si>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</si>
  <si>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</si>
  <si>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</si>
  <si>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</si>
  <si>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</si>
  <si>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</si>
  <si>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</si>
  <si>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</si>
  <si>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</si>
  <si>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</si>
  <si>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</si>
  <si>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</si>
  <si>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</si>
  <si>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</si>
  <si>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</si>
  <si>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</si>
  <si>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</si>
  <si>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</si>
  <si>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</si>
  <si>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</si>
  <si>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</si>
  <si>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</si>
  <si>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</si>
  <si>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</si>
  <si>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</si>
  <si>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</si>
  <si>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</si>
  <si>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</si>
  <si>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</si>
  <si>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</si>
  <si>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</si>
  <si>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</si>
  <si>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</si>
  <si>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</si>
  <si>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</si>
  <si>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</si>
  <si>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</si>
  <si>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</si>
  <si>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</si>
  <si>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</si>
  <si>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</si>
  <si>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</si>
  <si>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</si>
  <si>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</si>
  <si>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</si>
  <si>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</si>
  <si>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</si>
  <si>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</si>
  <si>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</si>
  <si>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</si>
  <si>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</si>
  <si>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</si>
  <si>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</si>
  <si>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</si>
  <si>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</si>
  <si>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</si>
  <si>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</si>
  <si>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</si>
  <si>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</si>
  <si>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</si>
  <si>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</si>
  <si>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</si>
  <si>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</si>
  <si>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</si>
  <si>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</si>
  <si>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</si>
  <si>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</si>
  <si>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</si>
  <si>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</si>
  <si>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</si>
  <si>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</si>
  <si>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</si>
  <si>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</si>
  <si>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</si>
  <si>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</si>
  <si>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</si>
  <si>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</si>
  <si>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</si>
  <si>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</si>
  <si>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</si>
  <si>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</si>
  <si>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</si>
  <si>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</si>
  <si>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</si>
  <si>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</si>
  <si>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</si>
  <si>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</si>
  <si>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</si>
  <si>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</si>
  <si>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</si>
  <si>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</si>
  <si>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</si>
  <si>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</si>
  <si>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</si>
  <si>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</si>
  <si>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</si>
  <si>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</si>
  <si>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</si>
  <si>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</si>
  <si>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</si>
  <si>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</si>
  <si>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</si>
  <si>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</si>
  <si>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</si>
  <si>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</si>
  <si>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</si>
  <si>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</si>
  <si>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</si>
  <si>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</si>
  <si>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</si>
  <si>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</si>
  <si>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</si>
  <si>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</si>
  <si>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</si>
  <si>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</si>
  <si>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</si>
  <si>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</si>
  <si>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</si>
  <si>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</si>
  <si>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</si>
  <si>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</si>
  <si>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</si>
  <si>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</si>
  <si>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</si>
  <si>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</si>
  <si>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</si>
  <si>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</si>
  <si>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</si>
  <si>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</si>
  <si>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</si>
  <si>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</si>
  <si>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</si>
  <si>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</si>
  <si>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</si>
  <si>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</si>
  <si>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</si>
  <si>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</si>
  <si>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</si>
  <si>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</si>
  <si>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</si>
  <si>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</si>
  <si>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</si>
  <si>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</si>
  <si>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</si>
  <si>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</si>
  <si>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</si>
  <si>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</si>
  <si>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</si>
  <si>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</si>
  <si>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</si>
  <si>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</si>
  <si>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</si>
  <si>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</si>
  <si>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</si>
  <si>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</si>
  <si>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</si>
  <si>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</si>
  <si>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</si>
  <si>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</si>
  <si>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</si>
  <si>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</si>
  <si>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</si>
  <si>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</si>
  <si>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</si>
  <si>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</si>
  <si>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</si>
  <si>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</si>
  <si>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</si>
  <si>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</si>
  <si>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</si>
  <si>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</si>
  <si>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</si>
  <si>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</si>
  <si>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</si>
  <si>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</si>
  <si>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</si>
  <si>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</si>
  <si>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</si>
  <si>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</si>
  <si>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</si>
  <si>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</si>
  <si>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</si>
  <si>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</si>
  <si>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</si>
  <si>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</si>
  <si>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</si>
  <si>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</si>
  <si>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</si>
  <si>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</si>
  <si>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</si>
  <si>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</si>
  <si>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</si>
  <si>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</si>
  <si>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</si>
  <si>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</si>
  <si>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</si>
  <si>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</si>
  <si>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</si>
  <si>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</si>
  <si>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</si>
  <si>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</si>
  <si>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</si>
  <si>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</si>
  <si>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</si>
  <si>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</si>
  <si>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</si>
  <si>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</si>
  <si>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</si>
  <si>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</si>
  <si>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</si>
  <si>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</si>
  <si>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</si>
  <si>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</si>
  <si>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</si>
  <si>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</si>
  <si>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</si>
  <si>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</si>
  <si>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</si>
  <si>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</si>
  <si>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</si>
  <si>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</si>
  <si>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</si>
  <si>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</si>
  <si>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</si>
  <si>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</si>
  <si>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</si>
  <si>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</si>
  <si>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</si>
  <si>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</si>
  <si>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</si>
  <si>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</si>
  <si>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</si>
  <si>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</si>
  <si>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</si>
  <si>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</si>
  <si>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</si>
  <si>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</si>
  <si>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</si>
  <si>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</si>
  <si>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</si>
  <si>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</si>
  <si>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</si>
  <si>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</si>
  <si>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</si>
  <si>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</si>
  <si>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</si>
  <si>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</si>
  <si>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</si>
  <si>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</si>
  <si>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</si>
  <si>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</si>
  <si>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</si>
  <si>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</si>
  <si>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</si>
  <si>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</si>
  <si>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</si>
  <si>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</si>
  <si>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</si>
  <si>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</si>
  <si>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</si>
  <si>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</si>
  <si>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</si>
  <si>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</si>
  <si>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</si>
  <si>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</si>
  <si>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</si>
  <si>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</si>
  <si>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</si>
  <si>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</si>
  <si>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</si>
  <si>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</si>
  <si>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</si>
  <si>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</si>
  <si>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</si>
  <si>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</si>
  <si>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</si>
  <si>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</si>
  <si>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</si>
  <si>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</si>
  <si>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</si>
  <si>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</si>
  <si>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</si>
  <si>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</si>
  <si>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</si>
  <si>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</si>
  <si>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</si>
  <si>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</si>
  <si>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</si>
  <si>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Муниципальное казенное образовательное учреждение дополнительного образования "Медвежьегорская детско-юношеская спортивная школа №2"</t>
  </si>
  <si>
    <t>186323,Медвежьегорский район,пгт.Пиндуши,ул.Канифольная,спорткомплекс</t>
  </si>
  <si>
    <t>зам.директора по УВР</t>
  </si>
  <si>
    <t>Зубрилова Н.В.</t>
  </si>
  <si>
    <t>8814 34 5-49-09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</si>
</sst>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39" workbookViewId="0">
      <selection activeCell="X30" sqref="X30:CI30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87" t="s">
        <v>553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15" t="s">
        <v>554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/>
    <row r="17" spans="1:87" ht="15" customHeight="1" thickBot="1">
      <c r="H17" s="101" t="s">
        <v>649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/>
    <row r="19" spans="1:87" ht="15" customHeight="1">
      <c r="K19" s="118" t="s">
        <v>566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>
      <c r="K20" s="121" t="s">
        <v>555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2017</v>
      </c>
      <c r="AR20" s="90"/>
      <c r="AS20" s="90"/>
      <c r="AT20" s="123" t="s">
        <v>556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/>
    <row r="22" spans="1:87" ht="15.75" customHeight="1" thickBot="1">
      <c r="A22" s="98" t="s">
        <v>557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558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565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>
      <c r="A23" s="104" t="s">
        <v>621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620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648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>
      <c r="A24" s="91" t="s">
        <v>622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559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31" t="s">
        <v>560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>
      <c r="A30" s="131" t="s">
        <v>561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>
      <c r="A31" s="107" t="s">
        <v>562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563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564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13507539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opLeftCell="A17" workbookViewId="0">
      <selection activeCell="Q40" sqref="Q40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6439</v>
      </c>
      <c r="Q21" s="66">
        <v>0</v>
      </c>
    </row>
    <row r="22" spans="1:17" ht="15.7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4463</v>
      </c>
      <c r="Q22" s="66">
        <v>0</v>
      </c>
    </row>
    <row r="23" spans="1:17" ht="15.7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4463</v>
      </c>
      <c r="Q23" s="66">
        <v>0</v>
      </c>
    </row>
    <row r="24" spans="1:17" ht="25.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1386</v>
      </c>
      <c r="Q24" s="66">
        <v>0</v>
      </c>
    </row>
    <row r="25" spans="1:17" ht="15.7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2483</v>
      </c>
      <c r="Q25" s="66">
        <v>0</v>
      </c>
    </row>
    <row r="26" spans="1:17" ht="15.7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594</v>
      </c>
      <c r="Q28" s="66">
        <v>0</v>
      </c>
    </row>
    <row r="29" spans="1:17" ht="15.7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7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0</v>
      </c>
      <c r="Q30" s="66">
        <v>0</v>
      </c>
    </row>
    <row r="31" spans="1:17" ht="15.7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1976</v>
      </c>
      <c r="Q31" s="66">
        <v>0</v>
      </c>
    </row>
    <row r="32" spans="1:17" ht="15.7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28</v>
      </c>
      <c r="Q32" s="66">
        <v>0</v>
      </c>
    </row>
    <row r="33" spans="1:23" ht="15.7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7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1820</v>
      </c>
      <c r="Q34" s="66">
        <v>0</v>
      </c>
    </row>
    <row r="35" spans="1:23" ht="15.7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128</v>
      </c>
      <c r="Q36" s="66">
        <v>0</v>
      </c>
    </row>
    <row r="37" spans="1:23" ht="15.7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0</v>
      </c>
      <c r="Q37" s="66">
        <v>0</v>
      </c>
    </row>
    <row r="38" spans="1:23" ht="15.7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0</v>
      </c>
      <c r="Q39" s="66">
        <v>0</v>
      </c>
    </row>
    <row r="40" spans="1:23" ht="15.7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>
        <v>0</v>
      </c>
    </row>
    <row r="44" spans="1:23" s="5" customFormat="1" ht="38.25" customHeight="1">
      <c r="A44" s="165" t="s">
        <v>551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>
      <c r="A45" s="166" t="s">
        <v>552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734</v>
      </c>
      <c r="Q45" s="163"/>
      <c r="S45" s="163" t="s">
        <v>735</v>
      </c>
      <c r="T45" s="163"/>
      <c r="U45" s="163"/>
      <c r="W45" s="33"/>
    </row>
    <row r="46" spans="1:23" s="5" customFormat="1">
      <c r="P46" s="129" t="s">
        <v>470</v>
      </c>
      <c r="Q46" s="129"/>
      <c r="S46" s="129" t="s">
        <v>550</v>
      </c>
      <c r="T46" s="129"/>
      <c r="U46" s="129"/>
      <c r="W46" s="21" t="s">
        <v>471</v>
      </c>
    </row>
    <row r="47" spans="1:23" s="5" customFormat="1"/>
    <row r="48" spans="1:23" s="5" customFormat="1" ht="15.75">
      <c r="O48" s="32"/>
      <c r="P48" s="163" t="s">
        <v>736</v>
      </c>
      <c r="Q48" s="163"/>
      <c r="S48" s="164">
        <v>43119</v>
      </c>
      <c r="T48" s="164"/>
      <c r="U48" s="164"/>
    </row>
    <row r="49" spans="16:21" s="5" customFormat="1">
      <c r="P49" s="129" t="s">
        <v>472</v>
      </c>
      <c r="Q49" s="129"/>
      <c r="S49" s="162" t="s">
        <v>473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Муниципальное казенное образовательное учреждение дополнительного образования "Медвежьегорская детско-юношеская спортивная школа №2"</v>
      </c>
      <c r="O4" s="77">
        <f ca="1">TODAY()</f>
        <v>43130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0</v>
      </c>
      <c r="J5" s="5" t="s">
        <v>673</v>
      </c>
      <c r="K5" s="5">
        <v>3</v>
      </c>
      <c r="L5" s="5" t="s">
        <v>674</v>
      </c>
      <c r="M5" s="5" t="str">
        <f>IF(P_2=0,"Нет данных",P_2)</f>
        <v>186323,Медвежьегорский район,пгт.Пиндуши,ул.Канифольная,спорткомплекс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0</v>
      </c>
      <c r="J7" s="5" t="s">
        <v>679</v>
      </c>
      <c r="K7" s="5">
        <v>5</v>
      </c>
      <c r="L7" s="5" t="s">
        <v>680</v>
      </c>
      <c r="M7" s="5">
        <f>IF(P_4=0,"Нет данных",P_4)</f>
        <v>13507539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0</v>
      </c>
      <c r="J8" s="78" t="s">
        <v>682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0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1</v>
      </c>
    </row>
    <row r="23" spans="1:16" ht="15.7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8" workbookViewId="0">
      <selection activeCell="P31" sqref="P31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22</v>
      </c>
      <c r="Q21" s="8">
        <v>10</v>
      </c>
      <c r="R21" s="8">
        <v>336</v>
      </c>
      <c r="S21" s="8">
        <v>0</v>
      </c>
      <c r="T21" s="8">
        <v>161</v>
      </c>
      <c r="U21" s="8">
        <v>0</v>
      </c>
      <c r="V21" s="8">
        <v>1</v>
      </c>
      <c r="W21" s="8">
        <v>0</v>
      </c>
    </row>
    <row r="22" spans="1:23" ht="25.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22</v>
      </c>
      <c r="Q26" s="8">
        <v>10</v>
      </c>
      <c r="R26" s="8">
        <v>336</v>
      </c>
      <c r="S26" s="8">
        <v>0</v>
      </c>
      <c r="T26" s="8">
        <v>161</v>
      </c>
      <c r="U26" s="8">
        <v>0</v>
      </c>
      <c r="V26" s="8">
        <v>1</v>
      </c>
      <c r="W26" s="8">
        <v>0</v>
      </c>
    </row>
    <row r="27" spans="1:23" ht="15.7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2" sqref="P22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624</v>
      </c>
      <c r="O17" s="152"/>
      <c r="P17" s="152"/>
      <c r="Q17" s="152"/>
      <c r="R17" s="152"/>
      <c r="S17" s="152"/>
      <c r="T17" s="152"/>
    </row>
    <row r="18" spans="14:20">
      <c r="O18" s="157" t="s">
        <v>421</v>
      </c>
      <c r="P18" s="157"/>
      <c r="Q18" s="157"/>
      <c r="R18" s="157"/>
      <c r="S18" s="157"/>
      <c r="T18" s="157"/>
    </row>
    <row r="19" spans="14:20" ht="76.5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50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9" workbookViewId="0">
      <selection activeCell="P26" sqref="P26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71</v>
      </c>
      <c r="Q22" s="8">
        <v>25</v>
      </c>
    </row>
    <row r="23" spans="1:17" ht="15.7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214</v>
      </c>
      <c r="Q23" s="8">
        <v>93</v>
      </c>
    </row>
    <row r="24" spans="1:17" ht="15.7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51</v>
      </c>
      <c r="Q24" s="8">
        <v>24</v>
      </c>
    </row>
    <row r="25" spans="1:17" ht="15.7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336</v>
      </c>
      <c r="Q26" s="8">
        <v>142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abSelected="1" topLeftCell="A18" zoomScaleNormal="85" workbookViewId="0">
      <selection activeCell="AR21" sqref="AR21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14</v>
      </c>
      <c r="Q21" s="8">
        <v>0</v>
      </c>
      <c r="R21" s="8">
        <v>14</v>
      </c>
      <c r="S21" s="8">
        <v>8</v>
      </c>
      <c r="T21" s="8">
        <v>0</v>
      </c>
      <c r="U21" s="8">
        <v>14</v>
      </c>
      <c r="V21" s="8">
        <v>3</v>
      </c>
      <c r="W21" s="8">
        <v>3</v>
      </c>
      <c r="X21" s="8">
        <v>2</v>
      </c>
      <c r="Y21" s="8">
        <v>4</v>
      </c>
      <c r="Z21" s="8">
        <v>5</v>
      </c>
      <c r="AA21" s="8">
        <v>2</v>
      </c>
      <c r="AB21" s="8">
        <v>2</v>
      </c>
      <c r="AC21" s="8">
        <v>8</v>
      </c>
      <c r="AD21" s="8">
        <v>7</v>
      </c>
      <c r="AE21" s="8">
        <v>3</v>
      </c>
      <c r="AF21" s="8">
        <v>2</v>
      </c>
      <c r="AG21" s="8">
        <v>1</v>
      </c>
      <c r="AH21" s="8">
        <v>2</v>
      </c>
      <c r="AI21" s="8">
        <v>0</v>
      </c>
      <c r="AJ21" s="8">
        <v>1</v>
      </c>
      <c r="AK21" s="8">
        <v>0</v>
      </c>
      <c r="AL21" s="8">
        <v>1</v>
      </c>
      <c r="AM21" s="8">
        <v>12</v>
      </c>
      <c r="AN21" s="8">
        <v>1</v>
      </c>
      <c r="AO21" s="8">
        <v>0</v>
      </c>
      <c r="AP21" s="8">
        <v>13</v>
      </c>
      <c r="AQ21" s="8">
        <v>7</v>
      </c>
      <c r="AR21" s="8">
        <v>3</v>
      </c>
    </row>
    <row r="22" spans="1:44" ht="30" customHeight="1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>
        <v>0</v>
      </c>
      <c r="R22" s="8">
        <v>3</v>
      </c>
      <c r="S22" s="8">
        <v>1</v>
      </c>
      <c r="T22" s="8">
        <v>0</v>
      </c>
      <c r="U22" s="8">
        <v>3</v>
      </c>
      <c r="V22" s="8">
        <v>2</v>
      </c>
      <c r="W22" s="8">
        <v>0</v>
      </c>
      <c r="X22" s="8">
        <v>0</v>
      </c>
      <c r="Y22" s="8">
        <v>3</v>
      </c>
      <c r="Z22" s="8">
        <v>0</v>
      </c>
      <c r="AA22" s="8">
        <v>0</v>
      </c>
      <c r="AB22" s="8">
        <v>0</v>
      </c>
      <c r="AC22" s="8">
        <v>2</v>
      </c>
      <c r="AD22" s="8">
        <v>2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3</v>
      </c>
      <c r="AN22" s="8">
        <v>0</v>
      </c>
      <c r="AO22" s="8">
        <v>0</v>
      </c>
      <c r="AP22" s="8">
        <v>3</v>
      </c>
      <c r="AQ22" s="8">
        <v>1</v>
      </c>
      <c r="AR22" s="8">
        <v>0</v>
      </c>
    </row>
    <row r="23" spans="1:44" ht="30" customHeight="1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1</v>
      </c>
      <c r="Z23" s="8">
        <v>0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0</v>
      </c>
    </row>
    <row r="24" spans="1:44" ht="20.100000000000001" customHeight="1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1</v>
      </c>
      <c r="T24" s="8">
        <v>0</v>
      </c>
      <c r="U24" s="8">
        <v>2</v>
      </c>
      <c r="V24" s="8">
        <v>1</v>
      </c>
      <c r="W24" s="8">
        <v>0</v>
      </c>
      <c r="X24" s="8">
        <v>0</v>
      </c>
      <c r="Y24" s="8">
        <v>2</v>
      </c>
      <c r="Z24" s="8">
        <v>0</v>
      </c>
      <c r="AA24" s="8">
        <v>0</v>
      </c>
      <c r="AB24" s="8">
        <v>0</v>
      </c>
      <c r="AC24" s="8">
        <v>1</v>
      </c>
      <c r="AD24" s="8">
        <v>1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2</v>
      </c>
      <c r="AN24" s="8">
        <v>0</v>
      </c>
      <c r="AO24" s="8">
        <v>0</v>
      </c>
      <c r="AP24" s="8">
        <v>2</v>
      </c>
      <c r="AQ24" s="8">
        <v>0</v>
      </c>
      <c r="AR24" s="8">
        <v>0</v>
      </c>
    </row>
    <row r="25" spans="1:44" ht="20.100000000000001" customHeight="1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7</v>
      </c>
      <c r="Q27" s="8">
        <v>0</v>
      </c>
      <c r="R27" s="8">
        <v>7</v>
      </c>
      <c r="S27" s="8">
        <v>4</v>
      </c>
      <c r="T27" s="8">
        <v>0</v>
      </c>
      <c r="U27" s="8">
        <v>7</v>
      </c>
      <c r="V27" s="8">
        <v>1</v>
      </c>
      <c r="W27" s="8">
        <v>3</v>
      </c>
      <c r="X27" s="8">
        <v>2</v>
      </c>
      <c r="Y27" s="8">
        <v>1</v>
      </c>
      <c r="Z27" s="8">
        <v>1</v>
      </c>
      <c r="AA27" s="8">
        <v>0</v>
      </c>
      <c r="AB27" s="8">
        <v>0</v>
      </c>
      <c r="AC27" s="8">
        <v>5</v>
      </c>
      <c r="AD27" s="8">
        <v>4</v>
      </c>
      <c r="AE27" s="8">
        <v>2</v>
      </c>
      <c r="AF27" s="8">
        <v>2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5</v>
      </c>
      <c r="AN27" s="8">
        <v>1</v>
      </c>
      <c r="AO27" s="8">
        <v>0</v>
      </c>
      <c r="AP27" s="8">
        <v>6</v>
      </c>
      <c r="AQ27" s="8">
        <v>2</v>
      </c>
      <c r="AR27" s="8">
        <v>0</v>
      </c>
    </row>
    <row r="28" spans="1:44" ht="30" customHeight="1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6</v>
      </c>
      <c r="Q32" s="8">
        <v>0</v>
      </c>
      <c r="R32" s="8">
        <v>6</v>
      </c>
      <c r="S32" s="8">
        <v>3</v>
      </c>
      <c r="T32" s="8">
        <v>0</v>
      </c>
      <c r="U32" s="8">
        <v>6</v>
      </c>
      <c r="V32" s="8">
        <v>0</v>
      </c>
      <c r="W32" s="8">
        <v>3</v>
      </c>
      <c r="X32" s="8">
        <v>1</v>
      </c>
      <c r="Y32" s="8">
        <v>1</v>
      </c>
      <c r="Z32" s="8">
        <v>1</v>
      </c>
      <c r="AA32" s="8">
        <v>0</v>
      </c>
      <c r="AB32" s="8">
        <v>0</v>
      </c>
      <c r="AC32" s="8">
        <v>4</v>
      </c>
      <c r="AD32" s="8">
        <v>3</v>
      </c>
      <c r="AE32" s="8">
        <v>2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0</v>
      </c>
      <c r="AL32" s="8">
        <v>1</v>
      </c>
      <c r="AM32" s="8">
        <v>4</v>
      </c>
      <c r="AN32" s="8">
        <v>1</v>
      </c>
      <c r="AO32" s="8">
        <v>0</v>
      </c>
      <c r="AP32" s="8">
        <v>5</v>
      </c>
      <c r="AQ32" s="8">
        <v>2</v>
      </c>
      <c r="AR32" s="8">
        <v>0</v>
      </c>
    </row>
    <row r="33" spans="1:44" ht="20.100000000000001" customHeight="1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20.100000000000001" customHeight="1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4</v>
      </c>
      <c r="Q36" s="8">
        <v>0</v>
      </c>
      <c r="R36" s="8">
        <v>4</v>
      </c>
      <c r="S36" s="8">
        <v>3</v>
      </c>
      <c r="T36" s="8">
        <v>0</v>
      </c>
      <c r="U36" s="8">
        <v>4</v>
      </c>
      <c r="V36" s="8">
        <v>0</v>
      </c>
      <c r="W36" s="8">
        <v>0</v>
      </c>
      <c r="X36" s="8">
        <v>0</v>
      </c>
      <c r="Y36" s="8">
        <v>0</v>
      </c>
      <c r="Z36" s="8">
        <v>4</v>
      </c>
      <c r="AA36" s="8">
        <v>2</v>
      </c>
      <c r="AB36" s="8">
        <v>2</v>
      </c>
      <c r="AC36" s="8">
        <v>1</v>
      </c>
      <c r="AD36" s="8">
        <v>1</v>
      </c>
      <c r="AE36" s="8">
        <v>0</v>
      </c>
      <c r="AF36" s="8">
        <v>0</v>
      </c>
      <c r="AG36" s="8">
        <v>1</v>
      </c>
      <c r="AH36" s="8">
        <v>2</v>
      </c>
      <c r="AI36" s="8">
        <v>0</v>
      </c>
      <c r="AJ36" s="8">
        <v>0</v>
      </c>
      <c r="AK36" s="8">
        <v>0</v>
      </c>
      <c r="AL36" s="8">
        <v>0</v>
      </c>
      <c r="AM36" s="8">
        <v>4</v>
      </c>
      <c r="AN36" s="8">
        <v>0</v>
      </c>
      <c r="AO36" s="8">
        <v>0</v>
      </c>
      <c r="AP36" s="8">
        <v>4</v>
      </c>
      <c r="AQ36" s="8">
        <v>4</v>
      </c>
      <c r="AR36" s="8">
        <v>3</v>
      </c>
    </row>
    <row r="37" spans="1:44" ht="60" customHeight="1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645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65" workbookViewId="0">
      <selection activeCell="P25" sqref="P25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1139</v>
      </c>
    </row>
    <row r="23" spans="1:16" ht="15.7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65</v>
      </c>
    </row>
    <row r="41" spans="1:16" ht="15.7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0</v>
      </c>
    </row>
    <row r="47" spans="1:16" ht="25.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1</v>
      </c>
    </row>
    <row r="52" spans="1:16" ht="15.7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7</v>
      </c>
    </row>
    <row r="53" spans="1:16" ht="25.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3</v>
      </c>
    </row>
    <row r="57" spans="1:16" ht="25.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5.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3</v>
      </c>
    </row>
    <row r="72" spans="1:16" ht="25.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0</v>
      </c>
    </row>
    <row r="74" spans="1:16" ht="15.7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6</v>
      </c>
    </row>
    <row r="82" spans="1:16" ht="15.7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0</v>
      </c>
    </row>
    <row r="85" spans="1:16" ht="15.75" customHeight="1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9" sqref="P29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8174</v>
      </c>
    </row>
    <row r="22" spans="1:16" ht="15.7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8174</v>
      </c>
    </row>
    <row r="23" spans="1:16" ht="15.7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USEER22</cp:lastModifiedBy>
  <cp:lastPrinted>2018-01-19T06:03:54Z</cp:lastPrinted>
  <dcterms:created xsi:type="dcterms:W3CDTF">2009-09-17T07:17:02Z</dcterms:created>
  <dcterms:modified xsi:type="dcterms:W3CDTF">2018-01-30T13:05:07Z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